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8655"/>
  </bookViews>
  <sheets>
    <sheet name="Sheet2" sheetId="2" r:id="rId1"/>
    <sheet name="Sheet1" sheetId="3" r:id="rId2"/>
  </sheets>
  <definedNames>
    <definedName name="_xlnm._FilterDatabase" localSheetId="0" hidden="1">Sheet2!$A$2:$XEM$74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<sst xmlns="http://schemas.openxmlformats.org/spreadsheetml/2006/main" count="463" uniqueCount="288">
  <si>
    <t>2025年第七师胡杨河市公开招聘教师笔试成绩汇总</t>
  </si>
  <si>
    <t>报名序号</t>
  </si>
  <si>
    <t>序号</t>
  </si>
  <si>
    <t>姓名</t>
  </si>
  <si>
    <t>职位代码</t>
  </si>
  <si>
    <t>招聘人数</t>
  </si>
  <si>
    <t>职位名称</t>
  </si>
  <si>
    <t>笔试
成绩</t>
  </si>
  <si>
    <t>试讲
成绩</t>
  </si>
  <si>
    <t>实操
成绩</t>
  </si>
  <si>
    <t>面试
成绩</t>
  </si>
  <si>
    <t>考场
平均分</t>
  </si>
  <si>
    <t>总成绩
（折算后）</t>
  </si>
  <si>
    <t>职位内排名</t>
  </si>
  <si>
    <t>是否进入体检环节</t>
  </si>
  <si>
    <t>650000764</t>
  </si>
  <si>
    <t>1</t>
  </si>
  <si>
    <t>张丽霞</t>
  </si>
  <si>
    <t>js20250703</t>
  </si>
  <si>
    <t>英语教师</t>
  </si>
  <si>
    <t>/</t>
  </si>
  <si>
    <t>是</t>
  </si>
  <si>
    <t>650000263</t>
  </si>
  <si>
    <t>2</t>
  </si>
  <si>
    <t>谢金</t>
  </si>
  <si>
    <t>js20250736</t>
  </si>
  <si>
    <t>初中英语教师</t>
  </si>
  <si>
    <t>650000944</t>
  </si>
  <si>
    <t>3</t>
  </si>
  <si>
    <t>张丽</t>
  </si>
  <si>
    <t>否</t>
  </si>
  <si>
    <t>650000608</t>
  </si>
  <si>
    <t>4</t>
  </si>
  <si>
    <t>马玉环</t>
  </si>
  <si>
    <t>650000917</t>
  </si>
  <si>
    <t>5</t>
  </si>
  <si>
    <t>王利霞</t>
  </si>
  <si>
    <t>js20250737</t>
  </si>
  <si>
    <t>小学英语教师</t>
  </si>
  <si>
    <t>650000906</t>
  </si>
  <si>
    <t>6</t>
  </si>
  <si>
    <t>翟倩倩</t>
  </si>
  <si>
    <t>650000030</t>
  </si>
  <si>
    <t>7</t>
  </si>
  <si>
    <t>范艳艳</t>
  </si>
  <si>
    <t>650000168</t>
  </si>
  <si>
    <t>8</t>
  </si>
  <si>
    <t>李雪珍</t>
  </si>
  <si>
    <t>js20250739</t>
  </si>
  <si>
    <t>初中美术教师</t>
  </si>
  <si>
    <t>650000229</t>
  </si>
  <si>
    <t>9</t>
  </si>
  <si>
    <t>赵媛媛</t>
  </si>
  <si>
    <t>650000071</t>
  </si>
  <si>
    <t>10</t>
  </si>
  <si>
    <t>宋超</t>
  </si>
  <si>
    <t>650000684</t>
  </si>
  <si>
    <t>11</t>
  </si>
  <si>
    <t>师千淳</t>
  </si>
  <si>
    <t>650000415</t>
  </si>
  <si>
    <t>12</t>
  </si>
  <si>
    <t>陈晓芸</t>
  </si>
  <si>
    <t>js20250701</t>
  </si>
  <si>
    <t>语文教师</t>
  </si>
  <si>
    <t>650000694</t>
  </si>
  <si>
    <t>13</t>
  </si>
  <si>
    <t>杨莉娜</t>
  </si>
  <si>
    <t>js20250732</t>
  </si>
  <si>
    <t>初中语文教师</t>
  </si>
  <si>
    <t>650000814</t>
  </si>
  <si>
    <t>14</t>
  </si>
  <si>
    <t>赵甜</t>
  </si>
  <si>
    <t>650000243</t>
  </si>
  <si>
    <t>15</t>
  </si>
  <si>
    <t>张子杨</t>
  </si>
  <si>
    <t>650000372</t>
  </si>
  <si>
    <t>16</t>
  </si>
  <si>
    <t>史红霞</t>
  </si>
  <si>
    <t>650000491</t>
  </si>
  <si>
    <t>17</t>
  </si>
  <si>
    <t>常高伟</t>
  </si>
  <si>
    <t>650000907</t>
  </si>
  <si>
    <t>18</t>
  </si>
  <si>
    <t>龙思缘</t>
  </si>
  <si>
    <t>缺考</t>
  </si>
  <si>
    <t>650000880</t>
  </si>
  <si>
    <t>19</t>
  </si>
  <si>
    <t>汪丽晴</t>
  </si>
  <si>
    <t>650000761</t>
  </si>
  <si>
    <t>20</t>
  </si>
  <si>
    <t>赵雅文</t>
  </si>
  <si>
    <t>js20250733</t>
  </si>
  <si>
    <t>小学语文教师</t>
  </si>
  <si>
    <t>650000189</t>
  </si>
  <si>
    <t>21</t>
  </si>
  <si>
    <t>邬乐冉</t>
  </si>
  <si>
    <t>650000854</t>
  </si>
  <si>
    <t>22</t>
  </si>
  <si>
    <t>姚爱琴</t>
  </si>
  <si>
    <t>650000455</t>
  </si>
  <si>
    <t>23</t>
  </si>
  <si>
    <t>麦丽外提·叶尔肯别克</t>
  </si>
  <si>
    <t>js20250745</t>
  </si>
  <si>
    <t>初中生物教师</t>
  </si>
  <si>
    <t>650000005</t>
  </si>
  <si>
    <t>24</t>
  </si>
  <si>
    <t>胡洋</t>
  </si>
  <si>
    <t>650000559</t>
  </si>
  <si>
    <t>25</t>
  </si>
  <si>
    <t>李想成</t>
  </si>
  <si>
    <t>650000467</t>
  </si>
  <si>
    <t>26</t>
  </si>
  <si>
    <t>张欢</t>
  </si>
  <si>
    <t>js20250712</t>
  </si>
  <si>
    <t>信息技术教师</t>
  </si>
  <si>
    <t>650000674</t>
  </si>
  <si>
    <t>27</t>
  </si>
  <si>
    <t>木克热木·阿布都艾尼</t>
  </si>
  <si>
    <t>650000076</t>
  </si>
  <si>
    <t>28</t>
  </si>
  <si>
    <t>刘金凤</t>
  </si>
  <si>
    <t>650000181</t>
  </si>
  <si>
    <t>29</t>
  </si>
  <si>
    <t>吴世雪</t>
  </si>
  <si>
    <t>js20250713</t>
  </si>
  <si>
    <t>650000019</t>
  </si>
  <si>
    <t>30</t>
  </si>
  <si>
    <t>李耿智</t>
  </si>
  <si>
    <t>650000795</t>
  </si>
  <si>
    <t>31</t>
  </si>
  <si>
    <t>赵瑞</t>
  </si>
  <si>
    <t>js20250742</t>
  </si>
  <si>
    <t>初中信息教师</t>
  </si>
  <si>
    <t>650000454</t>
  </si>
  <si>
    <t>32</t>
  </si>
  <si>
    <t>魏思璐</t>
  </si>
  <si>
    <t>33</t>
  </si>
  <si>
    <t>孙旭芳</t>
  </si>
  <si>
    <t>650000230</t>
  </si>
  <si>
    <t>34</t>
  </si>
  <si>
    <t>朱嘉莉</t>
  </si>
  <si>
    <t>js20250734</t>
  </si>
  <si>
    <t>初中数学教师</t>
  </si>
  <si>
    <t>650000728</t>
  </si>
  <si>
    <t>35</t>
  </si>
  <si>
    <t>徐新宇</t>
  </si>
  <si>
    <t>js20250709</t>
  </si>
  <si>
    <t>体育教师</t>
  </si>
  <si>
    <t>650000951</t>
  </si>
  <si>
    <t>36</t>
  </si>
  <si>
    <t>樊琪</t>
  </si>
  <si>
    <t>650000053</t>
  </si>
  <si>
    <t>37</t>
  </si>
  <si>
    <t>杜威</t>
  </si>
  <si>
    <t>js20250711</t>
  </si>
  <si>
    <t>650000678</t>
  </si>
  <si>
    <t>38</t>
  </si>
  <si>
    <t>陈紫卓</t>
  </si>
  <si>
    <t>js20250740</t>
  </si>
  <si>
    <t>初中体育教师</t>
  </si>
  <si>
    <t>650000596</t>
  </si>
  <si>
    <t>39</t>
  </si>
  <si>
    <t>刘子久</t>
  </si>
  <si>
    <t>650000942</t>
  </si>
  <si>
    <t>40</t>
  </si>
  <si>
    <t>袁宏伟</t>
  </si>
  <si>
    <t>650000362</t>
  </si>
  <si>
    <t>41</t>
  </si>
  <si>
    <t>郑刚强</t>
  </si>
  <si>
    <t>650000818</t>
  </si>
  <si>
    <t>42</t>
  </si>
  <si>
    <t>胡那尔·托里根</t>
  </si>
  <si>
    <t>650000720</t>
  </si>
  <si>
    <t>43</t>
  </si>
  <si>
    <t>瞿菡</t>
  </si>
  <si>
    <t>650000065</t>
  </si>
  <si>
    <t>44</t>
  </si>
  <si>
    <t>王嘉瑶</t>
  </si>
  <si>
    <t>650000965</t>
  </si>
  <si>
    <t>45</t>
  </si>
  <si>
    <t>沙木哈提·马纳甫</t>
  </si>
  <si>
    <t>650000664</t>
  </si>
  <si>
    <t>46</t>
  </si>
  <si>
    <t>翟海圆</t>
  </si>
  <si>
    <t>650000924</t>
  </si>
  <si>
    <t>47</t>
  </si>
  <si>
    <t>张坤</t>
  </si>
  <si>
    <t>js20250741</t>
  </si>
  <si>
    <t>小学体育教师</t>
  </si>
  <si>
    <t>650000449</t>
  </si>
  <si>
    <t>48</t>
  </si>
  <si>
    <t>隆随红</t>
  </si>
  <si>
    <t>js20250744</t>
  </si>
  <si>
    <t>初中历史教师</t>
  </si>
  <si>
    <t>650000821</t>
  </si>
  <si>
    <t>49</t>
  </si>
  <si>
    <t>张红霞</t>
  </si>
  <si>
    <t>650000132</t>
  </si>
  <si>
    <t>50</t>
  </si>
  <si>
    <t>黄殿文</t>
  </si>
  <si>
    <t>650000961</t>
  </si>
  <si>
    <t>51</t>
  </si>
  <si>
    <t>韩正好</t>
  </si>
  <si>
    <t>js20250727</t>
  </si>
  <si>
    <t>电子商务教师</t>
  </si>
  <si>
    <t>650000748</t>
  </si>
  <si>
    <t>52</t>
  </si>
  <si>
    <t>马梦婷</t>
  </si>
  <si>
    <t>650000014</t>
  </si>
  <si>
    <t>53</t>
  </si>
  <si>
    <t>李帅</t>
  </si>
  <si>
    <t>js20250718</t>
  </si>
  <si>
    <t>精细化工教师</t>
  </si>
  <si>
    <t>650000722</t>
  </si>
  <si>
    <t>54</t>
  </si>
  <si>
    <t>刘思雨</t>
  </si>
  <si>
    <t>js20250705</t>
  </si>
  <si>
    <t>思想政治教师</t>
  </si>
  <si>
    <t>650000042</t>
  </si>
  <si>
    <t>55</t>
  </si>
  <si>
    <t>吕园园</t>
  </si>
  <si>
    <t>650000726</t>
  </si>
  <si>
    <t>56</t>
  </si>
  <si>
    <t>李柯思</t>
  </si>
  <si>
    <t>650000779</t>
  </si>
  <si>
    <t>57</t>
  </si>
  <si>
    <t>黄婉玉</t>
  </si>
  <si>
    <t>js20250707</t>
  </si>
  <si>
    <t>心理健康教师</t>
  </si>
  <si>
    <t>650000613</t>
  </si>
  <si>
    <t>58</t>
  </si>
  <si>
    <t>马尔哈巴·帕尔哈提</t>
  </si>
  <si>
    <t>650000327</t>
  </si>
  <si>
    <t>59</t>
  </si>
  <si>
    <t>玛依热古丽·艾合买提</t>
  </si>
  <si>
    <t>js20250743</t>
  </si>
  <si>
    <t>初中心理健康教师</t>
  </si>
  <si>
    <t>650000786</t>
  </si>
  <si>
    <t>60</t>
  </si>
  <si>
    <t>胡欣仪</t>
  </si>
  <si>
    <t>js20250731</t>
  </si>
  <si>
    <t>高中化学教师</t>
  </si>
  <si>
    <t>650000809</t>
  </si>
  <si>
    <t>61</t>
  </si>
  <si>
    <t>王霞俊</t>
  </si>
  <si>
    <t>js20250738</t>
  </si>
  <si>
    <t>初中音乐教师</t>
  </si>
  <si>
    <t>650000635</t>
  </si>
  <si>
    <t>62</t>
  </si>
  <si>
    <t>李强</t>
  </si>
  <si>
    <t>650000074</t>
  </si>
  <si>
    <t>63</t>
  </si>
  <si>
    <t>顾文靖</t>
  </si>
  <si>
    <t>650000642</t>
  </si>
  <si>
    <t>64</t>
  </si>
  <si>
    <t>吾提库尔·伊明江</t>
  </si>
  <si>
    <t>js20250722</t>
  </si>
  <si>
    <t>机电教师</t>
  </si>
  <si>
    <t>650000620</t>
  </si>
  <si>
    <t>65</t>
  </si>
  <si>
    <t>张皓</t>
  </si>
  <si>
    <t>650000625</t>
  </si>
  <si>
    <t>66</t>
  </si>
  <si>
    <t>杨万泽</t>
  </si>
  <si>
    <t>js20250724</t>
  </si>
  <si>
    <t>650000853</t>
  </si>
  <si>
    <t>67</t>
  </si>
  <si>
    <t>张心宽</t>
  </si>
  <si>
    <t>js20250725</t>
  </si>
  <si>
    <t>中餐烹饪教师</t>
  </si>
  <si>
    <t>650000606</t>
  </si>
  <si>
    <t>68</t>
  </si>
  <si>
    <t>白海霞</t>
  </si>
  <si>
    <t>js20250726</t>
  </si>
  <si>
    <t>650000466</t>
  </si>
  <si>
    <t>69</t>
  </si>
  <si>
    <t>秦南南</t>
  </si>
  <si>
    <t>650000668</t>
  </si>
  <si>
    <t>70</t>
  </si>
  <si>
    <t>唐秋玉</t>
  </si>
  <si>
    <t>js20250728</t>
  </si>
  <si>
    <t>幼儿保育教师</t>
  </si>
  <si>
    <t>650000106</t>
  </si>
  <si>
    <t>71</t>
  </si>
  <si>
    <t>陈荣琴</t>
  </si>
  <si>
    <t>650000133</t>
  </si>
  <si>
    <t>72</t>
  </si>
  <si>
    <t>戚婷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</si>
</sst>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仿宋_GB2312"/>
      <charset val="0"/>
    </font>
    <font>
      <sz val="18"/>
      <name val="方正小标宋简体"/>
      <charset val="0"/>
    </font>
    <font>
      <b/>
      <sz val="10"/>
      <name val="Arial"/>
      <charset val="0"/>
    </font>
    <font>
      <b/>
      <sz val="14"/>
      <name val="仿宋_GB2312"/>
      <charset val="0"/>
    </font>
    <font>
      <b/>
      <sz val="14"/>
      <name val="仿宋_GB2312"/>
      <charset val="134"/>
    </font>
    <font>
      <sz val="2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zoomScale="80" zoomScaleNormal="80" topLeftCell="B1" workbookViewId="0">
      <selection activeCell="L2" sqref="L$1:L$1048576"/>
    </sheetView>
  </sheetViews>
  <sheetFormatPr defaultColWidth="9.14159292035398" defaultRowHeight="17.6"/>
  <cols>
    <col min="1" max="1" width="20" style="1" hidden="1" customWidth="1"/>
    <col min="2" max="2" width="7.9646017699115" style="3" customWidth="1"/>
    <col min="3" max="3" width="29.6106194690265" style="1" customWidth="1"/>
    <col min="4" max="4" width="20" style="1"/>
    <col min="5" max="5" width="12.7787610619469" style="1" customWidth="1"/>
    <col min="6" max="6" width="21.3362831858407" style="1" customWidth="1"/>
    <col min="7" max="9" width="10.5575221238938" style="4" customWidth="1"/>
    <col min="10" max="10" width="10.5575221238938" style="5" customWidth="1"/>
    <col min="11" max="11" width="10.5575221238938" style="4" customWidth="1"/>
    <col min="12" max="12" width="14.6902654867257" style="6" customWidth="1"/>
    <col min="13" max="13" width="10.5575221238938" style="4" customWidth="1"/>
    <col min="14" max="14" width="12.6814159292035" style="4" customWidth="1"/>
    <col min="15" max="16367" width="9.14159292035398" style="1"/>
  </cols>
  <sheetData>
    <row r="1" ht="30" customHeight="1" spans="2:14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50" customHeight="1" spans="1:14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20" t="s">
        <v>10</v>
      </c>
      <c r="K2" s="11" t="s">
        <v>11</v>
      </c>
      <c r="L2" s="21" t="s">
        <v>12</v>
      </c>
      <c r="M2" s="22" t="s">
        <v>13</v>
      </c>
      <c r="N2" s="22" t="s">
        <v>14</v>
      </c>
    </row>
    <row r="3" s="1" customFormat="1" ht="25" customHeight="1" spans="1:14">
      <c r="A3" s="12" t="s">
        <v>15</v>
      </c>
      <c r="B3" s="13" t="s">
        <v>16</v>
      </c>
      <c r="C3" s="14" t="s">
        <v>17</v>
      </c>
      <c r="D3" s="14" t="s">
        <v>18</v>
      </c>
      <c r="E3" s="14" t="s">
        <v>16</v>
      </c>
      <c r="F3" s="14" t="s">
        <v>19</v>
      </c>
      <c r="G3" s="15">
        <v>81</v>
      </c>
      <c r="H3" s="16">
        <v>83.2</v>
      </c>
      <c r="I3" s="23" t="s">
        <v>20</v>
      </c>
      <c r="J3" s="16">
        <v>83.2</v>
      </c>
      <c r="K3" s="15">
        <v>80.98</v>
      </c>
      <c r="L3" s="16">
        <f>G3*0.5+J3*0.5</f>
        <v>82.1</v>
      </c>
      <c r="M3" s="15">
        <v>1</v>
      </c>
      <c r="N3" s="15" t="s">
        <v>21</v>
      </c>
    </row>
    <row r="4" s="1" customFormat="1" ht="25" customHeight="1" spans="1:14">
      <c r="A4" s="12" t="s">
        <v>22</v>
      </c>
      <c r="B4" s="13" t="s">
        <v>23</v>
      </c>
      <c r="C4" s="14" t="s">
        <v>24</v>
      </c>
      <c r="D4" s="17" t="s">
        <v>25</v>
      </c>
      <c r="E4" s="17" t="s">
        <v>16</v>
      </c>
      <c r="F4" s="14" t="s">
        <v>26</v>
      </c>
      <c r="G4" s="15">
        <v>94</v>
      </c>
      <c r="H4" s="16">
        <v>89.2</v>
      </c>
      <c r="I4" s="23" t="s">
        <v>20</v>
      </c>
      <c r="J4" s="16">
        <v>89.2</v>
      </c>
      <c r="K4" s="24">
        <v>80.98</v>
      </c>
      <c r="L4" s="16">
        <f t="shared" ref="L4:L35" si="0">G4*0.5+J4*0.5</f>
        <v>91.6</v>
      </c>
      <c r="M4" s="15">
        <v>1</v>
      </c>
      <c r="N4" s="15" t="s">
        <v>21</v>
      </c>
    </row>
    <row r="5" s="1" customFormat="1" ht="25" customHeight="1" spans="1:14">
      <c r="A5" s="12" t="s">
        <v>27</v>
      </c>
      <c r="B5" s="13" t="s">
        <v>28</v>
      </c>
      <c r="C5" s="14" t="s">
        <v>29</v>
      </c>
      <c r="D5" s="18"/>
      <c r="E5" s="18"/>
      <c r="F5" s="14"/>
      <c r="G5" s="15">
        <v>94</v>
      </c>
      <c r="H5" s="16">
        <v>78.8</v>
      </c>
      <c r="I5" s="23" t="s">
        <v>20</v>
      </c>
      <c r="J5" s="16">
        <v>78.8</v>
      </c>
      <c r="K5" s="25"/>
      <c r="L5" s="16">
        <f t="shared" si="0"/>
        <v>86.4</v>
      </c>
      <c r="M5" s="15">
        <v>2</v>
      </c>
      <c r="N5" s="15" t="s">
        <v>30</v>
      </c>
    </row>
    <row r="6" s="1" customFormat="1" ht="25" customHeight="1" spans="1:14">
      <c r="A6" s="12" t="s">
        <v>31</v>
      </c>
      <c r="B6" s="13" t="s">
        <v>32</v>
      </c>
      <c r="C6" s="14" t="s">
        <v>33</v>
      </c>
      <c r="D6" s="19"/>
      <c r="E6" s="19"/>
      <c r="F6" s="14"/>
      <c r="G6" s="15">
        <v>94</v>
      </c>
      <c r="H6" s="16">
        <v>78.2</v>
      </c>
      <c r="I6" s="23" t="s">
        <v>20</v>
      </c>
      <c r="J6" s="16">
        <v>78.2</v>
      </c>
      <c r="K6" s="26"/>
      <c r="L6" s="16">
        <f t="shared" si="0"/>
        <v>86.1</v>
      </c>
      <c r="M6" s="15">
        <v>3</v>
      </c>
      <c r="N6" s="15" t="s">
        <v>30</v>
      </c>
    </row>
    <row r="7" s="1" customFormat="1" ht="25" customHeight="1" spans="1:14">
      <c r="A7" s="12" t="s">
        <v>34</v>
      </c>
      <c r="B7" s="13" t="s">
        <v>35</v>
      </c>
      <c r="C7" s="14" t="s">
        <v>36</v>
      </c>
      <c r="D7" s="17" t="s">
        <v>37</v>
      </c>
      <c r="E7" s="17" t="s">
        <v>16</v>
      </c>
      <c r="F7" s="14" t="s">
        <v>38</v>
      </c>
      <c r="G7" s="15">
        <v>87</v>
      </c>
      <c r="H7" s="16">
        <v>84.4</v>
      </c>
      <c r="I7" s="23" t="s">
        <v>20</v>
      </c>
      <c r="J7" s="16">
        <v>84.4</v>
      </c>
      <c r="K7" s="24">
        <v>80.98</v>
      </c>
      <c r="L7" s="16">
        <f t="shared" si="0"/>
        <v>85.7</v>
      </c>
      <c r="M7" s="15">
        <v>1</v>
      </c>
      <c r="N7" s="15" t="s">
        <v>21</v>
      </c>
    </row>
    <row r="8" s="1" customFormat="1" ht="25" customHeight="1" spans="1:14">
      <c r="A8" s="12" t="s">
        <v>39</v>
      </c>
      <c r="B8" s="13" t="s">
        <v>40</v>
      </c>
      <c r="C8" s="14" t="s">
        <v>41</v>
      </c>
      <c r="D8" s="18"/>
      <c r="E8" s="18"/>
      <c r="F8" s="14"/>
      <c r="G8" s="15">
        <v>88</v>
      </c>
      <c r="H8" s="16">
        <v>76.8</v>
      </c>
      <c r="I8" s="23" t="s">
        <v>20</v>
      </c>
      <c r="J8" s="16">
        <v>76.8</v>
      </c>
      <c r="K8" s="25"/>
      <c r="L8" s="16">
        <f t="shared" si="0"/>
        <v>82.4</v>
      </c>
      <c r="M8" s="15">
        <v>2</v>
      </c>
      <c r="N8" s="15" t="s">
        <v>30</v>
      </c>
    </row>
    <row r="9" s="1" customFormat="1" ht="25" customHeight="1" spans="1:14">
      <c r="A9" s="12" t="s">
        <v>42</v>
      </c>
      <c r="B9" s="13" t="s">
        <v>43</v>
      </c>
      <c r="C9" s="14" t="s">
        <v>44</v>
      </c>
      <c r="D9" s="19"/>
      <c r="E9" s="19"/>
      <c r="F9" s="14"/>
      <c r="G9" s="15">
        <v>88</v>
      </c>
      <c r="H9" s="16">
        <v>73.4</v>
      </c>
      <c r="I9" s="23" t="s">
        <v>20</v>
      </c>
      <c r="J9" s="16">
        <v>73.4</v>
      </c>
      <c r="K9" s="26"/>
      <c r="L9" s="16">
        <f t="shared" si="0"/>
        <v>80.7</v>
      </c>
      <c r="M9" s="15">
        <v>3</v>
      </c>
      <c r="N9" s="15" t="s">
        <v>30</v>
      </c>
    </row>
    <row r="10" s="1" customFormat="1" ht="25" customHeight="1" spans="1:14">
      <c r="A10" s="12" t="s">
        <v>45</v>
      </c>
      <c r="B10" s="13" t="s">
        <v>46</v>
      </c>
      <c r="C10" s="14" t="s">
        <v>47</v>
      </c>
      <c r="D10" s="17" t="s">
        <v>48</v>
      </c>
      <c r="E10" s="17" t="s">
        <v>16</v>
      </c>
      <c r="F10" s="14" t="s">
        <v>49</v>
      </c>
      <c r="G10" s="15">
        <v>74</v>
      </c>
      <c r="H10" s="15">
        <v>77.32</v>
      </c>
      <c r="I10" s="23" t="s">
        <v>20</v>
      </c>
      <c r="J10" s="16">
        <v>77.32</v>
      </c>
      <c r="K10" s="24">
        <v>75.79</v>
      </c>
      <c r="L10" s="16">
        <f t="shared" si="0"/>
        <v>75.66</v>
      </c>
      <c r="M10" s="15">
        <f>RANK(L10,$L$10:$L$13,0)</f>
        <v>4</v>
      </c>
      <c r="N10" s="15" t="s">
        <v>30</v>
      </c>
    </row>
    <row r="11" s="1" customFormat="1" ht="25" customHeight="1" spans="1:14">
      <c r="A11" s="12" t="s">
        <v>50</v>
      </c>
      <c r="B11" s="13" t="s">
        <v>51</v>
      </c>
      <c r="C11" s="14" t="s">
        <v>52</v>
      </c>
      <c r="D11" s="18"/>
      <c r="E11" s="18"/>
      <c r="F11" s="14"/>
      <c r="G11" s="15">
        <v>85</v>
      </c>
      <c r="H11" s="16">
        <v>77.5</v>
      </c>
      <c r="I11" s="23" t="s">
        <v>20</v>
      </c>
      <c r="J11" s="16">
        <v>77.5</v>
      </c>
      <c r="K11" s="25"/>
      <c r="L11" s="16">
        <f t="shared" si="0"/>
        <v>81.25</v>
      </c>
      <c r="M11" s="15">
        <f>RANK(L11,$L$10:$L$13,0)</f>
        <v>1</v>
      </c>
      <c r="N11" s="15" t="s">
        <v>21</v>
      </c>
    </row>
    <row r="12" s="1" customFormat="1" ht="25" customHeight="1" spans="1:14">
      <c r="A12" s="12" t="s">
        <v>53</v>
      </c>
      <c r="B12" s="13" t="s">
        <v>54</v>
      </c>
      <c r="C12" s="14" t="s">
        <v>55</v>
      </c>
      <c r="D12" s="18"/>
      <c r="E12" s="18"/>
      <c r="F12" s="14"/>
      <c r="G12" s="15">
        <v>78</v>
      </c>
      <c r="H12" s="15">
        <v>77.66</v>
      </c>
      <c r="I12" s="23" t="s">
        <v>20</v>
      </c>
      <c r="J12" s="16">
        <v>77.66</v>
      </c>
      <c r="K12" s="25"/>
      <c r="L12" s="16">
        <f t="shared" si="0"/>
        <v>77.83</v>
      </c>
      <c r="M12" s="15">
        <f>RANK(L12,$L$10:$L$13,0)</f>
        <v>3</v>
      </c>
      <c r="N12" s="15" t="s">
        <v>30</v>
      </c>
    </row>
    <row r="13" s="1" customFormat="1" ht="25" customHeight="1" spans="1:14">
      <c r="A13" s="12" t="s">
        <v>56</v>
      </c>
      <c r="B13" s="13" t="s">
        <v>57</v>
      </c>
      <c r="C13" s="14" t="s">
        <v>58</v>
      </c>
      <c r="D13" s="19"/>
      <c r="E13" s="19"/>
      <c r="F13" s="14"/>
      <c r="G13" s="15">
        <v>74</v>
      </c>
      <c r="H13" s="15">
        <v>85.54</v>
      </c>
      <c r="I13" s="23" t="s">
        <v>20</v>
      </c>
      <c r="J13" s="16">
        <v>85.54</v>
      </c>
      <c r="K13" s="26"/>
      <c r="L13" s="16">
        <f t="shared" si="0"/>
        <v>79.77</v>
      </c>
      <c r="M13" s="15">
        <f>RANK(L13,$L$10:$L$13,0)</f>
        <v>2</v>
      </c>
      <c r="N13" s="15" t="s">
        <v>30</v>
      </c>
    </row>
    <row r="14" s="1" customFormat="1" ht="25" customHeight="1" spans="1:14">
      <c r="A14" s="12" t="s">
        <v>59</v>
      </c>
      <c r="B14" s="13" t="s">
        <v>60</v>
      </c>
      <c r="C14" s="14" t="s">
        <v>61</v>
      </c>
      <c r="D14" s="14" t="s">
        <v>62</v>
      </c>
      <c r="E14" s="14" t="s">
        <v>16</v>
      </c>
      <c r="F14" s="14" t="s">
        <v>63</v>
      </c>
      <c r="G14" s="15">
        <v>77</v>
      </c>
      <c r="H14" s="16">
        <v>78.5</v>
      </c>
      <c r="I14" s="23" t="s">
        <v>20</v>
      </c>
      <c r="J14" s="16">
        <v>78.5</v>
      </c>
      <c r="K14" s="15">
        <v>73.61</v>
      </c>
      <c r="L14" s="16">
        <f t="shared" si="0"/>
        <v>77.75</v>
      </c>
      <c r="M14" s="15">
        <v>1</v>
      </c>
      <c r="N14" s="15" t="s">
        <v>21</v>
      </c>
    </row>
    <row r="15" s="1" customFormat="1" ht="25" customHeight="1" spans="1:14">
      <c r="A15" s="12" t="s">
        <v>64</v>
      </c>
      <c r="B15" s="13" t="s">
        <v>65</v>
      </c>
      <c r="C15" s="14" t="s">
        <v>66</v>
      </c>
      <c r="D15" s="17" t="s">
        <v>67</v>
      </c>
      <c r="E15" s="17" t="s">
        <v>23</v>
      </c>
      <c r="F15" s="14" t="s">
        <v>68</v>
      </c>
      <c r="G15" s="15">
        <v>77</v>
      </c>
      <c r="H15" s="16">
        <v>74.8</v>
      </c>
      <c r="I15" s="23" t="s">
        <v>20</v>
      </c>
      <c r="J15" s="16">
        <v>74.8</v>
      </c>
      <c r="K15" s="24">
        <v>73.61</v>
      </c>
      <c r="L15" s="16">
        <f t="shared" si="0"/>
        <v>75.9</v>
      </c>
      <c r="M15" s="15">
        <f>RANK(L15,$L$15:$L$19,0)</f>
        <v>3</v>
      </c>
      <c r="N15" s="15" t="s">
        <v>30</v>
      </c>
    </row>
    <row r="16" s="1" customFormat="1" ht="25" customHeight="1" spans="1:14">
      <c r="A16" s="12" t="s">
        <v>69</v>
      </c>
      <c r="B16" s="13" t="s">
        <v>70</v>
      </c>
      <c r="C16" s="14" t="s">
        <v>71</v>
      </c>
      <c r="D16" s="18"/>
      <c r="E16" s="18"/>
      <c r="F16" s="14"/>
      <c r="G16" s="15">
        <v>78</v>
      </c>
      <c r="H16" s="16">
        <v>69.4</v>
      </c>
      <c r="I16" s="23" t="s">
        <v>20</v>
      </c>
      <c r="J16" s="16">
        <v>69.4</v>
      </c>
      <c r="K16" s="25"/>
      <c r="L16" s="16">
        <f t="shared" si="0"/>
        <v>73.7</v>
      </c>
      <c r="M16" s="15">
        <f>RANK(L16,$L$15:$L$19,0)</f>
        <v>4</v>
      </c>
      <c r="N16" s="15" t="s">
        <v>30</v>
      </c>
    </row>
    <row r="17" s="1" customFormat="1" ht="25" customHeight="1" spans="1:14">
      <c r="A17" s="12" t="s">
        <v>72</v>
      </c>
      <c r="B17" s="13" t="s">
        <v>73</v>
      </c>
      <c r="C17" s="14" t="s">
        <v>74</v>
      </c>
      <c r="D17" s="18"/>
      <c r="E17" s="18"/>
      <c r="F17" s="14"/>
      <c r="G17" s="15">
        <v>78</v>
      </c>
      <c r="H17" s="16">
        <v>56.2</v>
      </c>
      <c r="I17" s="23" t="s">
        <v>20</v>
      </c>
      <c r="J17" s="16">
        <v>56.2</v>
      </c>
      <c r="K17" s="25"/>
      <c r="L17" s="16">
        <f t="shared" si="0"/>
        <v>67.1</v>
      </c>
      <c r="M17" s="15">
        <f>RANK(L17,$L$15:$L$19,0)</f>
        <v>5</v>
      </c>
      <c r="N17" s="15" t="s">
        <v>30</v>
      </c>
    </row>
    <row r="18" s="1" customFormat="1" ht="25" customHeight="1" spans="1:14">
      <c r="A18" s="12" t="s">
        <v>75</v>
      </c>
      <c r="B18" s="13" t="s">
        <v>76</v>
      </c>
      <c r="C18" s="14" t="s">
        <v>77</v>
      </c>
      <c r="D18" s="18"/>
      <c r="E18" s="18"/>
      <c r="F18" s="14"/>
      <c r="G18" s="15">
        <v>83</v>
      </c>
      <c r="H18" s="16">
        <v>79.7</v>
      </c>
      <c r="I18" s="23" t="s">
        <v>20</v>
      </c>
      <c r="J18" s="16">
        <v>79.7</v>
      </c>
      <c r="K18" s="25"/>
      <c r="L18" s="16">
        <f t="shared" si="0"/>
        <v>81.35</v>
      </c>
      <c r="M18" s="15">
        <f>RANK(L18,$L$15:$L$19,0)</f>
        <v>1</v>
      </c>
      <c r="N18" s="15" t="s">
        <v>21</v>
      </c>
    </row>
    <row r="19" s="1" customFormat="1" ht="25" customHeight="1" spans="1:14">
      <c r="A19" s="12" t="s">
        <v>78</v>
      </c>
      <c r="B19" s="13" t="s">
        <v>79</v>
      </c>
      <c r="C19" s="14" t="s">
        <v>80</v>
      </c>
      <c r="D19" s="18"/>
      <c r="E19" s="18"/>
      <c r="F19" s="14"/>
      <c r="G19" s="15">
        <v>77</v>
      </c>
      <c r="H19" s="16">
        <v>74.9</v>
      </c>
      <c r="I19" s="23" t="s">
        <v>20</v>
      </c>
      <c r="J19" s="16">
        <v>74.9</v>
      </c>
      <c r="K19" s="25"/>
      <c r="L19" s="16">
        <f t="shared" si="0"/>
        <v>75.95</v>
      </c>
      <c r="M19" s="15">
        <f>RANK(L19,$L$15:$L$19,0)</f>
        <v>2</v>
      </c>
      <c r="N19" s="15" t="s">
        <v>21</v>
      </c>
    </row>
    <row r="20" s="1" customFormat="1" ht="25" customHeight="1" spans="1:14">
      <c r="A20" s="12" t="s">
        <v>81</v>
      </c>
      <c r="B20" s="13" t="s">
        <v>82</v>
      </c>
      <c r="C20" s="14" t="s">
        <v>83</v>
      </c>
      <c r="D20" s="18"/>
      <c r="E20" s="18"/>
      <c r="F20" s="14"/>
      <c r="G20" s="15">
        <v>77</v>
      </c>
      <c r="H20" s="16" t="s">
        <v>84</v>
      </c>
      <c r="I20" s="23" t="s">
        <v>20</v>
      </c>
      <c r="J20" s="16" t="s">
        <v>84</v>
      </c>
      <c r="K20" s="25"/>
      <c r="L20" s="16" t="s">
        <v>84</v>
      </c>
      <c r="M20" s="15" t="s">
        <v>84</v>
      </c>
      <c r="N20" s="15" t="s">
        <v>30</v>
      </c>
    </row>
    <row r="21" s="1" customFormat="1" ht="25" customHeight="1" spans="1:14">
      <c r="A21" s="12" t="s">
        <v>85</v>
      </c>
      <c r="B21" s="13" t="s">
        <v>86</v>
      </c>
      <c r="C21" s="14" t="s">
        <v>87</v>
      </c>
      <c r="D21" s="19"/>
      <c r="E21" s="19"/>
      <c r="F21" s="14"/>
      <c r="G21" s="15">
        <v>77</v>
      </c>
      <c r="H21" s="16" t="s">
        <v>84</v>
      </c>
      <c r="I21" s="23" t="s">
        <v>20</v>
      </c>
      <c r="J21" s="16" t="s">
        <v>84</v>
      </c>
      <c r="K21" s="26"/>
      <c r="L21" s="16" t="s">
        <v>84</v>
      </c>
      <c r="M21" s="15" t="s">
        <v>84</v>
      </c>
      <c r="N21" s="15" t="s">
        <v>30</v>
      </c>
    </row>
    <row r="22" s="1" customFormat="1" ht="25" customHeight="1" spans="1:14">
      <c r="A22" s="12" t="s">
        <v>88</v>
      </c>
      <c r="B22" s="13" t="s">
        <v>89</v>
      </c>
      <c r="C22" s="14" t="s">
        <v>90</v>
      </c>
      <c r="D22" s="17" t="s">
        <v>91</v>
      </c>
      <c r="E22" s="17" t="s">
        <v>16</v>
      </c>
      <c r="F22" s="14" t="s">
        <v>92</v>
      </c>
      <c r="G22" s="15">
        <v>73</v>
      </c>
      <c r="H22" s="16">
        <v>75.3</v>
      </c>
      <c r="I22" s="23" t="s">
        <v>20</v>
      </c>
      <c r="J22" s="16">
        <v>75.3</v>
      </c>
      <c r="K22" s="24">
        <v>73.61</v>
      </c>
      <c r="L22" s="16">
        <f t="shared" si="0"/>
        <v>74.15</v>
      </c>
      <c r="M22" s="15">
        <f>RANK(L22,$L$22:$L$24,0)</f>
        <v>3</v>
      </c>
      <c r="N22" s="15" t="s">
        <v>30</v>
      </c>
    </row>
    <row r="23" s="1" customFormat="1" ht="25" customHeight="1" spans="1:14">
      <c r="A23" s="12" t="s">
        <v>93</v>
      </c>
      <c r="B23" s="13" t="s">
        <v>94</v>
      </c>
      <c r="C23" s="14" t="s">
        <v>95</v>
      </c>
      <c r="D23" s="18"/>
      <c r="E23" s="18"/>
      <c r="F23" s="14"/>
      <c r="G23" s="15">
        <v>79</v>
      </c>
      <c r="H23" s="16">
        <v>81.7</v>
      </c>
      <c r="I23" s="23" t="s">
        <v>20</v>
      </c>
      <c r="J23" s="16">
        <v>81.7</v>
      </c>
      <c r="K23" s="25"/>
      <c r="L23" s="16">
        <f t="shared" si="0"/>
        <v>80.35</v>
      </c>
      <c r="M23" s="15">
        <f>RANK(L23,$L$22:$L$24,0)</f>
        <v>1</v>
      </c>
      <c r="N23" s="15" t="s">
        <v>21</v>
      </c>
    </row>
    <row r="24" s="1" customFormat="1" ht="25" customHeight="1" spans="1:14">
      <c r="A24" s="12" t="s">
        <v>96</v>
      </c>
      <c r="B24" s="13" t="s">
        <v>97</v>
      </c>
      <c r="C24" s="14" t="s">
        <v>98</v>
      </c>
      <c r="D24" s="19"/>
      <c r="E24" s="19"/>
      <c r="F24" s="14"/>
      <c r="G24" s="15">
        <v>74</v>
      </c>
      <c r="H24" s="16">
        <v>76.7</v>
      </c>
      <c r="I24" s="23" t="s">
        <v>20</v>
      </c>
      <c r="J24" s="16">
        <v>76.7</v>
      </c>
      <c r="K24" s="26"/>
      <c r="L24" s="16">
        <f t="shared" si="0"/>
        <v>75.35</v>
      </c>
      <c r="M24" s="15">
        <f>RANK(L24,$L$22:$L$24,0)</f>
        <v>2</v>
      </c>
      <c r="N24" s="15" t="s">
        <v>30</v>
      </c>
    </row>
    <row r="25" s="1" customFormat="1" ht="25" customHeight="1" spans="1:14">
      <c r="A25" s="12" t="s">
        <v>99</v>
      </c>
      <c r="B25" s="13" t="s">
        <v>100</v>
      </c>
      <c r="C25" s="14" t="s">
        <v>101</v>
      </c>
      <c r="D25" s="17" t="s">
        <v>102</v>
      </c>
      <c r="E25" s="17" t="s">
        <v>16</v>
      </c>
      <c r="F25" s="14" t="s">
        <v>103</v>
      </c>
      <c r="G25" s="15">
        <v>83</v>
      </c>
      <c r="H25" s="16">
        <v>71.2</v>
      </c>
      <c r="I25" s="23" t="s">
        <v>20</v>
      </c>
      <c r="J25" s="16">
        <v>71.2</v>
      </c>
      <c r="K25" s="24">
        <v>80.98</v>
      </c>
      <c r="L25" s="16">
        <f t="shared" si="0"/>
        <v>77.1</v>
      </c>
      <c r="M25" s="15">
        <f>RANK(L25,$L$25:$L$27,0)</f>
        <v>3</v>
      </c>
      <c r="N25" s="15" t="s">
        <v>30</v>
      </c>
    </row>
    <row r="26" s="1" customFormat="1" ht="25" customHeight="1" spans="1:14">
      <c r="A26" s="12" t="s">
        <v>104</v>
      </c>
      <c r="B26" s="13" t="s">
        <v>105</v>
      </c>
      <c r="C26" s="14" t="s">
        <v>106</v>
      </c>
      <c r="D26" s="18"/>
      <c r="E26" s="18"/>
      <c r="F26" s="14"/>
      <c r="G26" s="15">
        <v>86</v>
      </c>
      <c r="H26" s="16">
        <v>88</v>
      </c>
      <c r="I26" s="23" t="s">
        <v>20</v>
      </c>
      <c r="J26" s="16">
        <v>88</v>
      </c>
      <c r="K26" s="25"/>
      <c r="L26" s="16">
        <f t="shared" si="0"/>
        <v>87</v>
      </c>
      <c r="M26" s="15">
        <f>RANK(L26,$L$25:$L$27,0)</f>
        <v>1</v>
      </c>
      <c r="N26" s="15" t="s">
        <v>21</v>
      </c>
    </row>
    <row r="27" s="1" customFormat="1" ht="25" customHeight="1" spans="1:14">
      <c r="A27" s="12" t="s">
        <v>107</v>
      </c>
      <c r="B27" s="13" t="s">
        <v>108</v>
      </c>
      <c r="C27" s="14" t="s">
        <v>109</v>
      </c>
      <c r="D27" s="19"/>
      <c r="E27" s="19"/>
      <c r="F27" s="14"/>
      <c r="G27" s="15">
        <v>84</v>
      </c>
      <c r="H27" s="16">
        <v>81.8</v>
      </c>
      <c r="I27" s="23" t="s">
        <v>20</v>
      </c>
      <c r="J27" s="16">
        <v>81.8</v>
      </c>
      <c r="K27" s="26"/>
      <c r="L27" s="16">
        <f t="shared" si="0"/>
        <v>82.9</v>
      </c>
      <c r="M27" s="15">
        <f>RANK(L27,$L$25:$L$27,0)</f>
        <v>2</v>
      </c>
      <c r="N27" s="15" t="s">
        <v>30</v>
      </c>
    </row>
    <row r="28" s="1" customFormat="1" ht="25" customHeight="1" spans="1:14">
      <c r="A28" s="12" t="s">
        <v>110</v>
      </c>
      <c r="B28" s="13" t="s">
        <v>111</v>
      </c>
      <c r="C28" s="14" t="s">
        <v>112</v>
      </c>
      <c r="D28" s="14" t="s">
        <v>113</v>
      </c>
      <c r="E28" s="14" t="s">
        <v>23</v>
      </c>
      <c r="F28" s="14" t="s">
        <v>114</v>
      </c>
      <c r="G28" s="15">
        <v>61</v>
      </c>
      <c r="H28" s="16">
        <v>79.2</v>
      </c>
      <c r="I28" s="23" t="s">
        <v>20</v>
      </c>
      <c r="J28" s="16">
        <v>79.2</v>
      </c>
      <c r="K28" s="24">
        <v>80.98</v>
      </c>
      <c r="L28" s="16">
        <f t="shared" si="0"/>
        <v>70.1</v>
      </c>
      <c r="M28" s="15">
        <f>RANK(L28,$L$28:$L$30,0)</f>
        <v>2</v>
      </c>
      <c r="N28" s="15" t="s">
        <v>21</v>
      </c>
    </row>
    <row r="29" s="1" customFormat="1" ht="25" customHeight="1" spans="1:14">
      <c r="A29" s="12" t="s">
        <v>115</v>
      </c>
      <c r="B29" s="13" t="s">
        <v>116</v>
      </c>
      <c r="C29" s="14" t="s">
        <v>117</v>
      </c>
      <c r="D29" s="14"/>
      <c r="E29" s="14"/>
      <c r="F29" s="14"/>
      <c r="G29" s="15">
        <v>67</v>
      </c>
      <c r="H29" s="16">
        <v>71.6</v>
      </c>
      <c r="I29" s="23" t="s">
        <v>20</v>
      </c>
      <c r="J29" s="16">
        <v>71.6</v>
      </c>
      <c r="K29" s="25"/>
      <c r="L29" s="16">
        <f t="shared" si="0"/>
        <v>69.3</v>
      </c>
      <c r="M29" s="15">
        <f>RANK(L29,$L$28:$L$30,0)</f>
        <v>3</v>
      </c>
      <c r="N29" s="15" t="s">
        <v>30</v>
      </c>
    </row>
    <row r="30" s="1" customFormat="1" ht="25" customHeight="1" spans="1:14">
      <c r="A30" s="12" t="s">
        <v>118</v>
      </c>
      <c r="B30" s="13" t="s">
        <v>119</v>
      </c>
      <c r="C30" s="14" t="s">
        <v>120</v>
      </c>
      <c r="D30" s="14"/>
      <c r="E30" s="14"/>
      <c r="F30" s="14"/>
      <c r="G30" s="15">
        <v>61</v>
      </c>
      <c r="H30" s="16">
        <v>86.6</v>
      </c>
      <c r="I30" s="23" t="s">
        <v>20</v>
      </c>
      <c r="J30" s="16">
        <v>86.6</v>
      </c>
      <c r="K30" s="26"/>
      <c r="L30" s="16">
        <f t="shared" si="0"/>
        <v>73.8</v>
      </c>
      <c r="M30" s="15">
        <f>RANK(L30,$L$28:$L$30,0)</f>
        <v>1</v>
      </c>
      <c r="N30" s="15" t="s">
        <v>21</v>
      </c>
    </row>
    <row r="31" s="1" customFormat="1" ht="25" customHeight="1" spans="1:14">
      <c r="A31" s="12" t="s">
        <v>121</v>
      </c>
      <c r="B31" s="13" t="s">
        <v>122</v>
      </c>
      <c r="C31" s="14" t="s">
        <v>123</v>
      </c>
      <c r="D31" s="17" t="s">
        <v>124</v>
      </c>
      <c r="E31" s="17" t="s">
        <v>16</v>
      </c>
      <c r="F31" s="14" t="s">
        <v>114</v>
      </c>
      <c r="G31" s="15">
        <v>68</v>
      </c>
      <c r="H31" s="16">
        <v>76.2</v>
      </c>
      <c r="I31" s="23" t="s">
        <v>20</v>
      </c>
      <c r="J31" s="16">
        <v>76.2</v>
      </c>
      <c r="K31" s="24">
        <v>80.98</v>
      </c>
      <c r="L31" s="16">
        <f t="shared" si="0"/>
        <v>72.1</v>
      </c>
      <c r="M31" s="15">
        <f>RANK(L31,$L$31:$L$32,0)</f>
        <v>2</v>
      </c>
      <c r="N31" s="15" t="s">
        <v>30</v>
      </c>
    </row>
    <row r="32" s="1" customFormat="1" ht="25" customHeight="1" spans="1:14">
      <c r="A32" s="12" t="s">
        <v>125</v>
      </c>
      <c r="B32" s="13" t="s">
        <v>126</v>
      </c>
      <c r="C32" s="14" t="s">
        <v>127</v>
      </c>
      <c r="D32" s="19"/>
      <c r="E32" s="19"/>
      <c r="F32" s="14"/>
      <c r="G32" s="15">
        <v>63</v>
      </c>
      <c r="H32" s="16">
        <v>87.6</v>
      </c>
      <c r="I32" s="23" t="s">
        <v>20</v>
      </c>
      <c r="J32" s="16">
        <v>87.6</v>
      </c>
      <c r="K32" s="26"/>
      <c r="L32" s="16">
        <f t="shared" si="0"/>
        <v>75.3</v>
      </c>
      <c r="M32" s="15">
        <f>RANK(L32,$L$31:$L$32,0)</f>
        <v>1</v>
      </c>
      <c r="N32" s="15" t="s">
        <v>21</v>
      </c>
    </row>
    <row r="33" s="1" customFormat="1" ht="25" customHeight="1" spans="1:14">
      <c r="A33" s="12" t="s">
        <v>128</v>
      </c>
      <c r="B33" s="13" t="s">
        <v>129</v>
      </c>
      <c r="C33" s="14" t="s">
        <v>130</v>
      </c>
      <c r="D33" s="17" t="s">
        <v>131</v>
      </c>
      <c r="E33" s="17" t="s">
        <v>16</v>
      </c>
      <c r="F33" s="14" t="s">
        <v>132</v>
      </c>
      <c r="G33" s="15">
        <v>60</v>
      </c>
      <c r="H33" s="16">
        <v>73.6</v>
      </c>
      <c r="I33" s="23" t="s">
        <v>20</v>
      </c>
      <c r="J33" s="16">
        <v>73.6</v>
      </c>
      <c r="K33" s="24">
        <v>80.98</v>
      </c>
      <c r="L33" s="16">
        <f t="shared" si="0"/>
        <v>66.8</v>
      </c>
      <c r="M33" s="15">
        <f>RANK(L33,$L$33:$L$35,0)</f>
        <v>3</v>
      </c>
      <c r="N33" s="15" t="s">
        <v>30</v>
      </c>
    </row>
    <row r="34" s="1" customFormat="1" ht="25" customHeight="1" spans="1:14">
      <c r="A34" s="12" t="s">
        <v>133</v>
      </c>
      <c r="B34" s="13" t="s">
        <v>134</v>
      </c>
      <c r="C34" s="14" t="s">
        <v>135</v>
      </c>
      <c r="D34" s="18"/>
      <c r="E34" s="18"/>
      <c r="F34" s="14"/>
      <c r="G34" s="15">
        <v>65</v>
      </c>
      <c r="H34" s="16">
        <v>84.8</v>
      </c>
      <c r="I34" s="23" t="s">
        <v>20</v>
      </c>
      <c r="J34" s="16">
        <v>84.8</v>
      </c>
      <c r="K34" s="25"/>
      <c r="L34" s="16">
        <f t="shared" si="0"/>
        <v>74.9</v>
      </c>
      <c r="M34" s="15">
        <f>RANK(L34,$L$33:$L$35,0)</f>
        <v>1</v>
      </c>
      <c r="N34" s="15" t="s">
        <v>21</v>
      </c>
    </row>
    <row r="35" s="1" customFormat="1" ht="25" customHeight="1" spans="1:14">
      <c r="A35" s="12"/>
      <c r="B35" s="13" t="s">
        <v>136</v>
      </c>
      <c r="C35" s="14" t="s">
        <v>137</v>
      </c>
      <c r="D35" s="18"/>
      <c r="E35" s="18"/>
      <c r="F35" s="14"/>
      <c r="G35" s="15">
        <v>63</v>
      </c>
      <c r="H35" s="16">
        <v>81.6</v>
      </c>
      <c r="I35" s="23" t="s">
        <v>20</v>
      </c>
      <c r="J35" s="16">
        <v>81.6</v>
      </c>
      <c r="K35" s="26"/>
      <c r="L35" s="16">
        <f t="shared" si="0"/>
        <v>72.3</v>
      </c>
      <c r="M35" s="15">
        <f>RANK(L35,$L$33:$L$35,0)</f>
        <v>2</v>
      </c>
      <c r="N35" s="15" t="s">
        <v>30</v>
      </c>
    </row>
    <row r="36" s="1" customFormat="1" ht="25" customHeight="1" spans="1:14">
      <c r="A36" s="12" t="s">
        <v>138</v>
      </c>
      <c r="B36" s="13" t="s">
        <v>139</v>
      </c>
      <c r="C36" s="14" t="s">
        <v>140</v>
      </c>
      <c r="D36" s="14" t="s">
        <v>141</v>
      </c>
      <c r="E36" s="14" t="s">
        <v>16</v>
      </c>
      <c r="F36" s="14" t="s">
        <v>142</v>
      </c>
      <c r="G36" s="15">
        <v>60</v>
      </c>
      <c r="H36" s="16">
        <v>85.6</v>
      </c>
      <c r="I36" s="23" t="s">
        <v>20</v>
      </c>
      <c r="J36" s="16">
        <v>85.6</v>
      </c>
      <c r="K36" s="15">
        <v>80.98</v>
      </c>
      <c r="L36" s="16">
        <f t="shared" ref="L36:L74" si="1">G36*0.5+J36*0.5</f>
        <v>72.8</v>
      </c>
      <c r="M36" s="15">
        <v>1</v>
      </c>
      <c r="N36" s="15" t="s">
        <v>21</v>
      </c>
    </row>
    <row r="37" s="1" customFormat="1" ht="25" customHeight="1" spans="1:14">
      <c r="A37" s="12" t="s">
        <v>143</v>
      </c>
      <c r="B37" s="13" t="s">
        <v>144</v>
      </c>
      <c r="C37" s="14" t="s">
        <v>145</v>
      </c>
      <c r="D37" s="14" t="s">
        <v>146</v>
      </c>
      <c r="E37" s="14" t="s">
        <v>16</v>
      </c>
      <c r="F37" s="14" t="s">
        <v>147</v>
      </c>
      <c r="G37" s="15">
        <v>63</v>
      </c>
      <c r="H37" s="15">
        <v>84.92</v>
      </c>
      <c r="I37" s="23" t="s">
        <v>20</v>
      </c>
      <c r="J37" s="16">
        <v>84.92</v>
      </c>
      <c r="K37" s="24">
        <v>75.79</v>
      </c>
      <c r="L37" s="16">
        <f t="shared" si="1"/>
        <v>73.96</v>
      </c>
      <c r="M37" s="15">
        <v>2</v>
      </c>
      <c r="N37" s="15" t="s">
        <v>30</v>
      </c>
    </row>
    <row r="38" s="1" customFormat="1" ht="25" customHeight="1" spans="1:14">
      <c r="A38" s="12" t="s">
        <v>148</v>
      </c>
      <c r="B38" s="13" t="s">
        <v>149</v>
      </c>
      <c r="C38" s="14" t="s">
        <v>150</v>
      </c>
      <c r="D38" s="14"/>
      <c r="E38" s="14"/>
      <c r="F38" s="14"/>
      <c r="G38" s="15">
        <v>72</v>
      </c>
      <c r="H38" s="15">
        <v>86.96</v>
      </c>
      <c r="I38" s="23" t="s">
        <v>20</v>
      </c>
      <c r="J38" s="16">
        <v>86.96</v>
      </c>
      <c r="K38" s="26"/>
      <c r="L38" s="16">
        <f t="shared" si="1"/>
        <v>79.48</v>
      </c>
      <c r="M38" s="15">
        <v>1</v>
      </c>
      <c r="N38" s="15" t="s">
        <v>21</v>
      </c>
    </row>
    <row r="39" s="1" customFormat="1" ht="25" customHeight="1" spans="1:14">
      <c r="A39" s="12" t="s">
        <v>151</v>
      </c>
      <c r="B39" s="13" t="s">
        <v>152</v>
      </c>
      <c r="C39" s="14" t="s">
        <v>153</v>
      </c>
      <c r="D39" s="14" t="s">
        <v>154</v>
      </c>
      <c r="E39" s="14" t="s">
        <v>16</v>
      </c>
      <c r="F39" s="14" t="s">
        <v>147</v>
      </c>
      <c r="G39" s="15">
        <v>63</v>
      </c>
      <c r="H39" s="15">
        <v>81.44</v>
      </c>
      <c r="I39" s="23" t="s">
        <v>20</v>
      </c>
      <c r="J39" s="16">
        <v>81.44</v>
      </c>
      <c r="K39" s="15">
        <v>75.79</v>
      </c>
      <c r="L39" s="16">
        <f t="shared" si="1"/>
        <v>72.22</v>
      </c>
      <c r="M39" s="15">
        <v>1</v>
      </c>
      <c r="N39" s="15" t="s">
        <v>21</v>
      </c>
    </row>
    <row r="40" s="1" customFormat="1" ht="25" customHeight="1" spans="1:14">
      <c r="A40" s="12" t="s">
        <v>155</v>
      </c>
      <c r="B40" s="13" t="s">
        <v>156</v>
      </c>
      <c r="C40" s="14" t="s">
        <v>157</v>
      </c>
      <c r="D40" s="14" t="s">
        <v>158</v>
      </c>
      <c r="E40" s="14" t="s">
        <v>28</v>
      </c>
      <c r="F40" s="14" t="s">
        <v>159</v>
      </c>
      <c r="G40" s="15">
        <v>72</v>
      </c>
      <c r="H40" s="15">
        <v>84.94</v>
      </c>
      <c r="I40" s="23" t="s">
        <v>20</v>
      </c>
      <c r="J40" s="16">
        <v>84.94</v>
      </c>
      <c r="K40" s="24">
        <v>75.79</v>
      </c>
      <c r="L40" s="16">
        <f t="shared" si="1"/>
        <v>78.47</v>
      </c>
      <c r="M40" s="15">
        <f>RANK(L40,L$40:$L$48,0)</f>
        <v>1</v>
      </c>
      <c r="N40" s="15" t="s">
        <v>21</v>
      </c>
    </row>
    <row r="41" s="1" customFormat="1" ht="25" customHeight="1" spans="1:14">
      <c r="A41" s="12" t="s">
        <v>160</v>
      </c>
      <c r="B41" s="13" t="s">
        <v>161</v>
      </c>
      <c r="C41" s="14" t="s">
        <v>162</v>
      </c>
      <c r="D41" s="14"/>
      <c r="E41" s="14"/>
      <c r="F41" s="14"/>
      <c r="G41" s="15">
        <v>71</v>
      </c>
      <c r="H41" s="15">
        <v>72.54</v>
      </c>
      <c r="I41" s="23" t="s">
        <v>20</v>
      </c>
      <c r="J41" s="16">
        <v>72.54</v>
      </c>
      <c r="K41" s="25"/>
      <c r="L41" s="16">
        <f t="shared" si="1"/>
        <v>71.77</v>
      </c>
      <c r="M41" s="15">
        <f>RANK(L41,L$40:$L$48,0)</f>
        <v>8</v>
      </c>
      <c r="N41" s="15" t="s">
        <v>30</v>
      </c>
    </row>
    <row r="42" s="1" customFormat="1" ht="25" customHeight="1" spans="1:14">
      <c r="A42" s="12" t="s">
        <v>163</v>
      </c>
      <c r="B42" s="13" t="s">
        <v>164</v>
      </c>
      <c r="C42" s="14" t="s">
        <v>165</v>
      </c>
      <c r="D42" s="14"/>
      <c r="E42" s="14"/>
      <c r="F42" s="14"/>
      <c r="G42" s="15">
        <v>80</v>
      </c>
      <c r="H42" s="15">
        <v>73.44</v>
      </c>
      <c r="I42" s="23" t="s">
        <v>20</v>
      </c>
      <c r="J42" s="16">
        <v>73.44</v>
      </c>
      <c r="K42" s="25"/>
      <c r="L42" s="16">
        <f t="shared" si="1"/>
        <v>76.72</v>
      </c>
      <c r="M42" s="15">
        <f>RANK(L42,L$40:$L$48,0)</f>
        <v>3</v>
      </c>
      <c r="N42" s="15" t="s">
        <v>21</v>
      </c>
    </row>
    <row r="43" s="1" customFormat="1" ht="25" customHeight="1" spans="1:14">
      <c r="A43" s="12" t="s">
        <v>166</v>
      </c>
      <c r="B43" s="13" t="s">
        <v>167</v>
      </c>
      <c r="C43" s="14" t="s">
        <v>168</v>
      </c>
      <c r="D43" s="14"/>
      <c r="E43" s="14"/>
      <c r="F43" s="14"/>
      <c r="G43" s="15">
        <v>66</v>
      </c>
      <c r="H43" s="15">
        <v>77.82</v>
      </c>
      <c r="I43" s="23" t="s">
        <v>20</v>
      </c>
      <c r="J43" s="16">
        <v>77.82</v>
      </c>
      <c r="K43" s="25"/>
      <c r="L43" s="16">
        <f t="shared" si="1"/>
        <v>71.91</v>
      </c>
      <c r="M43" s="15">
        <f>RANK(L43,L$40:$L$48,0)</f>
        <v>7</v>
      </c>
      <c r="N43" s="15" t="s">
        <v>30</v>
      </c>
    </row>
    <row r="44" s="1" customFormat="1" ht="25" customHeight="1" spans="1:14">
      <c r="A44" s="12" t="s">
        <v>169</v>
      </c>
      <c r="B44" s="13" t="s">
        <v>170</v>
      </c>
      <c r="C44" s="14" t="s">
        <v>171</v>
      </c>
      <c r="D44" s="14"/>
      <c r="E44" s="14"/>
      <c r="F44" s="14"/>
      <c r="G44" s="15">
        <v>66</v>
      </c>
      <c r="H44" s="15">
        <v>79.04</v>
      </c>
      <c r="I44" s="23" t="s">
        <v>20</v>
      </c>
      <c r="J44" s="16">
        <v>79.04</v>
      </c>
      <c r="K44" s="25"/>
      <c r="L44" s="16">
        <f t="shared" si="1"/>
        <v>72.52</v>
      </c>
      <c r="M44" s="15">
        <f>RANK(L44,L$40:$L$48,0)</f>
        <v>6</v>
      </c>
      <c r="N44" s="15" t="s">
        <v>30</v>
      </c>
    </row>
    <row r="45" s="1" customFormat="1" ht="25" customHeight="1" spans="1:14">
      <c r="A45" s="12" t="s">
        <v>172</v>
      </c>
      <c r="B45" s="13" t="s">
        <v>173</v>
      </c>
      <c r="C45" s="14" t="s">
        <v>174</v>
      </c>
      <c r="D45" s="14"/>
      <c r="E45" s="14"/>
      <c r="F45" s="14"/>
      <c r="G45" s="15">
        <v>78</v>
      </c>
      <c r="H45" s="15">
        <v>0</v>
      </c>
      <c r="I45" s="23" t="s">
        <v>20</v>
      </c>
      <c r="J45" s="16">
        <v>0</v>
      </c>
      <c r="K45" s="25"/>
      <c r="L45" s="16">
        <f t="shared" si="1"/>
        <v>39</v>
      </c>
      <c r="M45" s="15">
        <f>RANK(L45,L$40:$L$48,0)</f>
        <v>9</v>
      </c>
      <c r="N45" s="15" t="s">
        <v>30</v>
      </c>
    </row>
    <row r="46" s="1" customFormat="1" ht="25" customHeight="1" spans="1:14">
      <c r="A46" s="12" t="s">
        <v>175</v>
      </c>
      <c r="B46" s="13" t="s">
        <v>176</v>
      </c>
      <c r="C46" s="14" t="s">
        <v>177</v>
      </c>
      <c r="D46" s="14"/>
      <c r="E46" s="14"/>
      <c r="F46" s="14"/>
      <c r="G46" s="15">
        <v>75</v>
      </c>
      <c r="H46" s="15">
        <v>77.46</v>
      </c>
      <c r="I46" s="23" t="s">
        <v>20</v>
      </c>
      <c r="J46" s="16">
        <v>77.46</v>
      </c>
      <c r="K46" s="25"/>
      <c r="L46" s="16">
        <f t="shared" si="1"/>
        <v>76.23</v>
      </c>
      <c r="M46" s="15">
        <f>RANK(L46,L$40:$L$48,0)</f>
        <v>5</v>
      </c>
      <c r="N46" s="15" t="s">
        <v>30</v>
      </c>
    </row>
    <row r="47" s="1" customFormat="1" ht="25" customHeight="1" spans="1:14">
      <c r="A47" s="12" t="s">
        <v>178</v>
      </c>
      <c r="B47" s="13" t="s">
        <v>179</v>
      </c>
      <c r="C47" s="14" t="s">
        <v>180</v>
      </c>
      <c r="D47" s="14"/>
      <c r="E47" s="14"/>
      <c r="F47" s="14"/>
      <c r="G47" s="15">
        <v>70</v>
      </c>
      <c r="H47" s="15">
        <v>86.44</v>
      </c>
      <c r="I47" s="23" t="s">
        <v>20</v>
      </c>
      <c r="J47" s="16">
        <v>86.44</v>
      </c>
      <c r="K47" s="25"/>
      <c r="L47" s="16">
        <f t="shared" si="1"/>
        <v>78.22</v>
      </c>
      <c r="M47" s="15">
        <f>RANK(L47,L$40:$L$48,0)</f>
        <v>2</v>
      </c>
      <c r="N47" s="15" t="s">
        <v>21</v>
      </c>
    </row>
    <row r="48" s="1" customFormat="1" ht="25" customHeight="1" spans="1:14">
      <c r="A48" s="12" t="s">
        <v>181</v>
      </c>
      <c r="B48" s="13" t="s">
        <v>182</v>
      </c>
      <c r="C48" s="14" t="s">
        <v>183</v>
      </c>
      <c r="D48" s="14"/>
      <c r="E48" s="14"/>
      <c r="F48" s="14"/>
      <c r="G48" s="15">
        <v>72</v>
      </c>
      <c r="H48" s="15">
        <v>80.52</v>
      </c>
      <c r="I48" s="23" t="s">
        <v>20</v>
      </c>
      <c r="J48" s="16">
        <v>80.52</v>
      </c>
      <c r="K48" s="26"/>
      <c r="L48" s="16">
        <f t="shared" si="1"/>
        <v>76.26</v>
      </c>
      <c r="M48" s="15">
        <f>RANK(L48,L$40:$L$48,0)</f>
        <v>4</v>
      </c>
      <c r="N48" s="15" t="s">
        <v>30</v>
      </c>
    </row>
    <row r="49" s="1" customFormat="1" ht="25" customHeight="1" spans="1:14">
      <c r="A49" s="12" t="s">
        <v>184</v>
      </c>
      <c r="B49" s="13" t="s">
        <v>185</v>
      </c>
      <c r="C49" s="14" t="s">
        <v>186</v>
      </c>
      <c r="D49" s="14" t="s">
        <v>187</v>
      </c>
      <c r="E49" s="14" t="s">
        <v>16</v>
      </c>
      <c r="F49" s="14" t="s">
        <v>188</v>
      </c>
      <c r="G49" s="15">
        <v>62</v>
      </c>
      <c r="H49" s="15">
        <v>77.94</v>
      </c>
      <c r="I49" s="23" t="s">
        <v>20</v>
      </c>
      <c r="J49" s="16">
        <v>77.94</v>
      </c>
      <c r="K49" s="15">
        <v>75.79</v>
      </c>
      <c r="L49" s="16">
        <f t="shared" si="1"/>
        <v>69.97</v>
      </c>
      <c r="M49" s="15">
        <v>1</v>
      </c>
      <c r="N49" s="15" t="s">
        <v>21</v>
      </c>
    </row>
    <row r="50" s="1" customFormat="1" ht="25" customHeight="1" spans="1:14">
      <c r="A50" s="12" t="s">
        <v>189</v>
      </c>
      <c r="B50" s="13" t="s">
        <v>190</v>
      </c>
      <c r="C50" s="14" t="s">
        <v>191</v>
      </c>
      <c r="D50" s="17" t="s">
        <v>192</v>
      </c>
      <c r="E50" s="17" t="s">
        <v>16</v>
      </c>
      <c r="F50" s="14" t="s">
        <v>193</v>
      </c>
      <c r="G50" s="15">
        <v>75</v>
      </c>
      <c r="H50" s="16">
        <v>78.5</v>
      </c>
      <c r="I50" s="23" t="s">
        <v>20</v>
      </c>
      <c r="J50" s="16">
        <v>78.5</v>
      </c>
      <c r="K50" s="24">
        <v>73.61</v>
      </c>
      <c r="L50" s="16">
        <f t="shared" si="1"/>
        <v>76.75</v>
      </c>
      <c r="M50" s="15">
        <v>2</v>
      </c>
      <c r="N50" s="15" t="s">
        <v>30</v>
      </c>
    </row>
    <row r="51" s="1" customFormat="1" ht="25" customHeight="1" spans="1:14">
      <c r="A51" s="12" t="s">
        <v>194</v>
      </c>
      <c r="B51" s="13" t="s">
        <v>195</v>
      </c>
      <c r="C51" s="14" t="s">
        <v>196</v>
      </c>
      <c r="D51" s="18"/>
      <c r="E51" s="18"/>
      <c r="F51" s="14"/>
      <c r="G51" s="15">
        <v>80</v>
      </c>
      <c r="H51" s="16">
        <v>63.7</v>
      </c>
      <c r="I51" s="23" t="s">
        <v>20</v>
      </c>
      <c r="J51" s="16">
        <v>63.7</v>
      </c>
      <c r="K51" s="25"/>
      <c r="L51" s="16">
        <f t="shared" si="1"/>
        <v>71.85</v>
      </c>
      <c r="M51" s="15">
        <v>3</v>
      </c>
      <c r="N51" s="15" t="s">
        <v>30</v>
      </c>
    </row>
    <row r="52" s="1" customFormat="1" ht="25" customHeight="1" spans="1:14">
      <c r="A52" s="12" t="s">
        <v>197</v>
      </c>
      <c r="B52" s="13" t="s">
        <v>198</v>
      </c>
      <c r="C52" s="14" t="s">
        <v>199</v>
      </c>
      <c r="D52" s="19"/>
      <c r="E52" s="19"/>
      <c r="F52" s="14"/>
      <c r="G52" s="15">
        <v>80</v>
      </c>
      <c r="H52" s="16">
        <v>79.9</v>
      </c>
      <c r="I52" s="23" t="s">
        <v>20</v>
      </c>
      <c r="J52" s="16">
        <v>79.9</v>
      </c>
      <c r="K52" s="26"/>
      <c r="L52" s="16">
        <f t="shared" si="1"/>
        <v>79.95</v>
      </c>
      <c r="M52" s="15">
        <v>1</v>
      </c>
      <c r="N52" s="15" t="s">
        <v>21</v>
      </c>
    </row>
    <row r="53" s="1" customFormat="1" ht="25" customHeight="1" spans="1:14">
      <c r="A53" s="12" t="s">
        <v>200</v>
      </c>
      <c r="B53" s="13" t="s">
        <v>201</v>
      </c>
      <c r="C53" s="14" t="s">
        <v>202</v>
      </c>
      <c r="D53" s="14" t="s">
        <v>203</v>
      </c>
      <c r="E53" s="14" t="s">
        <v>16</v>
      </c>
      <c r="F53" s="14" t="s">
        <v>204</v>
      </c>
      <c r="G53" s="15">
        <v>70</v>
      </c>
      <c r="H53" s="16">
        <v>62.7</v>
      </c>
      <c r="I53" s="23" t="s">
        <v>20</v>
      </c>
      <c r="J53" s="16">
        <v>62.7</v>
      </c>
      <c r="K53" s="24">
        <v>52.23</v>
      </c>
      <c r="L53" s="16">
        <f t="shared" si="1"/>
        <v>66.35</v>
      </c>
      <c r="M53" s="15">
        <v>1</v>
      </c>
      <c r="N53" s="15" t="s">
        <v>21</v>
      </c>
    </row>
    <row r="54" s="1" customFormat="1" ht="25" customHeight="1" spans="1:14">
      <c r="A54" s="12" t="s">
        <v>205</v>
      </c>
      <c r="B54" s="13" t="s">
        <v>206</v>
      </c>
      <c r="C54" s="14" t="s">
        <v>207</v>
      </c>
      <c r="D54" s="14"/>
      <c r="E54" s="14"/>
      <c r="F54" s="14"/>
      <c r="G54" s="15">
        <v>66</v>
      </c>
      <c r="H54" s="16">
        <v>62.3</v>
      </c>
      <c r="I54" s="23" t="s">
        <v>20</v>
      </c>
      <c r="J54" s="16">
        <v>62.3</v>
      </c>
      <c r="K54" s="26"/>
      <c r="L54" s="16">
        <f t="shared" si="1"/>
        <v>64.15</v>
      </c>
      <c r="M54" s="15">
        <v>2</v>
      </c>
      <c r="N54" s="15" t="s">
        <v>30</v>
      </c>
    </row>
    <row r="55" s="1" customFormat="1" ht="25" customHeight="1" spans="1:14">
      <c r="A55" s="12" t="s">
        <v>208</v>
      </c>
      <c r="B55" s="13" t="s">
        <v>209</v>
      </c>
      <c r="C55" s="14" t="s">
        <v>210</v>
      </c>
      <c r="D55" s="14" t="s">
        <v>211</v>
      </c>
      <c r="E55" s="14" t="s">
        <v>16</v>
      </c>
      <c r="F55" s="14" t="s">
        <v>212</v>
      </c>
      <c r="G55" s="15">
        <v>69</v>
      </c>
      <c r="H55" s="16">
        <v>63.7</v>
      </c>
      <c r="I55" s="23" t="s">
        <v>20</v>
      </c>
      <c r="J55" s="16">
        <v>63.7</v>
      </c>
      <c r="K55" s="15">
        <v>52.23</v>
      </c>
      <c r="L55" s="16">
        <f t="shared" si="1"/>
        <v>66.35</v>
      </c>
      <c r="M55" s="15">
        <v>1</v>
      </c>
      <c r="N55" s="15" t="s">
        <v>21</v>
      </c>
    </row>
    <row r="56" s="1" customFormat="1" ht="25" customHeight="1" spans="1:14">
      <c r="A56" s="12" t="s">
        <v>213</v>
      </c>
      <c r="B56" s="13" t="s">
        <v>214</v>
      </c>
      <c r="C56" s="14" t="s">
        <v>215</v>
      </c>
      <c r="D56" s="17" t="s">
        <v>216</v>
      </c>
      <c r="E56" s="17" t="s">
        <v>16</v>
      </c>
      <c r="F56" s="14" t="s">
        <v>217</v>
      </c>
      <c r="G56" s="15">
        <v>66</v>
      </c>
      <c r="H56" s="16">
        <v>71.1</v>
      </c>
      <c r="I56" s="23" t="s">
        <v>20</v>
      </c>
      <c r="J56" s="16">
        <v>71.1</v>
      </c>
      <c r="K56" s="24">
        <v>73.61</v>
      </c>
      <c r="L56" s="16">
        <f t="shared" si="1"/>
        <v>68.55</v>
      </c>
      <c r="M56" s="15">
        <v>2</v>
      </c>
      <c r="N56" s="15" t="s">
        <v>30</v>
      </c>
    </row>
    <row r="57" s="1" customFormat="1" ht="25" customHeight="1" spans="1:14">
      <c r="A57" s="12" t="s">
        <v>218</v>
      </c>
      <c r="B57" s="13" t="s">
        <v>219</v>
      </c>
      <c r="C57" s="14" t="s">
        <v>220</v>
      </c>
      <c r="D57" s="18"/>
      <c r="E57" s="18"/>
      <c r="F57" s="14"/>
      <c r="G57" s="15">
        <v>62</v>
      </c>
      <c r="H57" s="16">
        <v>85.3</v>
      </c>
      <c r="I57" s="23" t="s">
        <v>20</v>
      </c>
      <c r="J57" s="16">
        <v>85.3</v>
      </c>
      <c r="K57" s="25"/>
      <c r="L57" s="16">
        <f t="shared" si="1"/>
        <v>73.65</v>
      </c>
      <c r="M57" s="15">
        <v>1</v>
      </c>
      <c r="N57" s="15" t="s">
        <v>21</v>
      </c>
    </row>
    <row r="58" s="1" customFormat="1" ht="25" customHeight="1" spans="1:14">
      <c r="A58" s="12" t="s">
        <v>221</v>
      </c>
      <c r="B58" s="13" t="s">
        <v>222</v>
      </c>
      <c r="C58" s="14" t="s">
        <v>223</v>
      </c>
      <c r="D58" s="19"/>
      <c r="E58" s="19"/>
      <c r="F58" s="14"/>
      <c r="G58" s="15">
        <v>61</v>
      </c>
      <c r="H58" s="16">
        <v>71.1</v>
      </c>
      <c r="I58" s="23" t="s">
        <v>20</v>
      </c>
      <c r="J58" s="16">
        <v>71.1</v>
      </c>
      <c r="K58" s="26"/>
      <c r="L58" s="16">
        <f t="shared" si="1"/>
        <v>66.05</v>
      </c>
      <c r="M58" s="15">
        <v>3</v>
      </c>
      <c r="N58" s="15" t="s">
        <v>30</v>
      </c>
    </row>
    <row r="59" s="1" customFormat="1" ht="25" customHeight="1" spans="1:14">
      <c r="A59" s="12" t="s">
        <v>224</v>
      </c>
      <c r="B59" s="13" t="s">
        <v>225</v>
      </c>
      <c r="C59" s="14" t="s">
        <v>226</v>
      </c>
      <c r="D59" s="17" t="s">
        <v>227</v>
      </c>
      <c r="E59" s="17" t="s">
        <v>16</v>
      </c>
      <c r="F59" s="14" t="s">
        <v>228</v>
      </c>
      <c r="G59" s="15">
        <v>74</v>
      </c>
      <c r="H59" s="16">
        <v>78.9</v>
      </c>
      <c r="I59" s="23" t="s">
        <v>20</v>
      </c>
      <c r="J59" s="16">
        <v>78.9</v>
      </c>
      <c r="K59" s="24">
        <v>73.61</v>
      </c>
      <c r="L59" s="16">
        <f t="shared" si="1"/>
        <v>76.45</v>
      </c>
      <c r="M59" s="15">
        <v>1</v>
      </c>
      <c r="N59" s="15" t="s">
        <v>21</v>
      </c>
    </row>
    <row r="60" s="1" customFormat="1" ht="25" customHeight="1" spans="1:14">
      <c r="A60" s="12" t="s">
        <v>229</v>
      </c>
      <c r="B60" s="13" t="s">
        <v>230</v>
      </c>
      <c r="C60" s="14" t="s">
        <v>231</v>
      </c>
      <c r="D60" s="19"/>
      <c r="E60" s="19"/>
      <c r="F60" s="14"/>
      <c r="G60" s="15">
        <v>69</v>
      </c>
      <c r="H60" s="16">
        <v>70.8</v>
      </c>
      <c r="I60" s="23" t="s">
        <v>20</v>
      </c>
      <c r="J60" s="16">
        <v>70.8</v>
      </c>
      <c r="K60" s="26"/>
      <c r="L60" s="16">
        <f t="shared" si="1"/>
        <v>69.9</v>
      </c>
      <c r="M60" s="15">
        <v>2</v>
      </c>
      <c r="N60" s="15" t="s">
        <v>30</v>
      </c>
    </row>
    <row r="61" s="2" customFormat="1" ht="25" customHeight="1" spans="1:14">
      <c r="A61" s="12" t="s">
        <v>232</v>
      </c>
      <c r="B61" s="13" t="s">
        <v>233</v>
      </c>
      <c r="C61" s="14" t="s">
        <v>234</v>
      </c>
      <c r="D61" s="14" t="s">
        <v>235</v>
      </c>
      <c r="E61" s="14" t="s">
        <v>16</v>
      </c>
      <c r="F61" s="14" t="s">
        <v>236</v>
      </c>
      <c r="G61" s="15">
        <v>63</v>
      </c>
      <c r="H61" s="16">
        <v>58.5</v>
      </c>
      <c r="I61" s="23" t="s">
        <v>20</v>
      </c>
      <c r="J61" s="16">
        <v>58.5</v>
      </c>
      <c r="K61" s="15">
        <v>73.61</v>
      </c>
      <c r="L61" s="16">
        <f t="shared" si="1"/>
        <v>60.75</v>
      </c>
      <c r="M61" s="15">
        <v>1</v>
      </c>
      <c r="N61" s="15" t="s">
        <v>30</v>
      </c>
    </row>
    <row r="62" s="1" customFormat="1" ht="25" customHeight="1" spans="1:14">
      <c r="A62" s="12" t="s">
        <v>237</v>
      </c>
      <c r="B62" s="13" t="s">
        <v>238</v>
      </c>
      <c r="C62" s="14" t="s">
        <v>239</v>
      </c>
      <c r="D62" s="14" t="s">
        <v>240</v>
      </c>
      <c r="E62" s="14" t="s">
        <v>16</v>
      </c>
      <c r="F62" s="14" t="s">
        <v>241</v>
      </c>
      <c r="G62" s="15">
        <v>66</v>
      </c>
      <c r="H62" s="16">
        <v>87.8</v>
      </c>
      <c r="I62" s="23" t="s">
        <v>20</v>
      </c>
      <c r="J62" s="16">
        <v>87.8</v>
      </c>
      <c r="K62" s="15">
        <v>80.98</v>
      </c>
      <c r="L62" s="16">
        <f t="shared" si="1"/>
        <v>76.9</v>
      </c>
      <c r="M62" s="15">
        <v>1</v>
      </c>
      <c r="N62" s="15" t="s">
        <v>21</v>
      </c>
    </row>
    <row r="63" s="1" customFormat="1" ht="25" customHeight="1" spans="1:14">
      <c r="A63" s="12" t="s">
        <v>242</v>
      </c>
      <c r="B63" s="13" t="s">
        <v>243</v>
      </c>
      <c r="C63" s="14" t="s">
        <v>244</v>
      </c>
      <c r="D63" s="17" t="s">
        <v>245</v>
      </c>
      <c r="E63" s="17" t="s">
        <v>16</v>
      </c>
      <c r="F63" s="14" t="s">
        <v>246</v>
      </c>
      <c r="G63" s="15">
        <v>71</v>
      </c>
      <c r="H63" s="15">
        <v>78.92</v>
      </c>
      <c r="I63" s="23" t="s">
        <v>20</v>
      </c>
      <c r="J63" s="16">
        <v>78.92</v>
      </c>
      <c r="K63" s="24">
        <v>75.79</v>
      </c>
      <c r="L63" s="16">
        <f t="shared" si="1"/>
        <v>74.96</v>
      </c>
      <c r="M63" s="15">
        <v>1</v>
      </c>
      <c r="N63" s="15" t="s">
        <v>21</v>
      </c>
    </row>
    <row r="64" s="1" customFormat="1" ht="25" customHeight="1" spans="1:14">
      <c r="A64" s="12" t="s">
        <v>247</v>
      </c>
      <c r="B64" s="13" t="s">
        <v>248</v>
      </c>
      <c r="C64" s="14" t="s">
        <v>249</v>
      </c>
      <c r="D64" s="18"/>
      <c r="E64" s="18"/>
      <c r="F64" s="14"/>
      <c r="G64" s="15">
        <v>67</v>
      </c>
      <c r="H64" s="15">
        <v>78.84</v>
      </c>
      <c r="I64" s="23" t="s">
        <v>20</v>
      </c>
      <c r="J64" s="16">
        <v>78.84</v>
      </c>
      <c r="K64" s="25"/>
      <c r="L64" s="16">
        <f t="shared" si="1"/>
        <v>72.92</v>
      </c>
      <c r="M64" s="15">
        <v>2</v>
      </c>
      <c r="N64" s="15" t="s">
        <v>30</v>
      </c>
    </row>
    <row r="65" s="1" customFormat="1" ht="25" customHeight="1" spans="1:14">
      <c r="A65" s="12" t="s">
        <v>250</v>
      </c>
      <c r="B65" s="13" t="s">
        <v>251</v>
      </c>
      <c r="C65" s="14" t="s">
        <v>252</v>
      </c>
      <c r="D65" s="19"/>
      <c r="E65" s="19"/>
      <c r="F65" s="14"/>
      <c r="G65" s="15">
        <v>68</v>
      </c>
      <c r="H65" s="15">
        <v>76.62</v>
      </c>
      <c r="I65" s="23" t="s">
        <v>20</v>
      </c>
      <c r="J65" s="16">
        <v>76.62</v>
      </c>
      <c r="K65" s="26"/>
      <c r="L65" s="16">
        <f t="shared" si="1"/>
        <v>72.31</v>
      </c>
      <c r="M65" s="15">
        <v>3</v>
      </c>
      <c r="N65" s="15" t="s">
        <v>30</v>
      </c>
    </row>
    <row r="66" s="1" customFormat="1" ht="25" customHeight="1" spans="1:14">
      <c r="A66" s="12" t="s">
        <v>253</v>
      </c>
      <c r="B66" s="13" t="s">
        <v>254</v>
      </c>
      <c r="C66" s="14" t="s">
        <v>255</v>
      </c>
      <c r="D66" s="17" t="s">
        <v>256</v>
      </c>
      <c r="E66" s="17" t="s">
        <v>16</v>
      </c>
      <c r="F66" s="14" t="s">
        <v>257</v>
      </c>
      <c r="G66" s="15">
        <v>60</v>
      </c>
      <c r="H66" s="16">
        <v>60.1</v>
      </c>
      <c r="I66" s="16">
        <v>23.6</v>
      </c>
      <c r="J66" s="16">
        <f t="shared" ref="J66:J71" si="2">H66*0.5+I66*0.5</f>
        <v>41.85</v>
      </c>
      <c r="K66" s="24">
        <v>52.23</v>
      </c>
      <c r="L66" s="16">
        <f t="shared" si="1"/>
        <v>50.925</v>
      </c>
      <c r="M66" s="15">
        <v>2</v>
      </c>
      <c r="N66" s="15" t="s">
        <v>30</v>
      </c>
    </row>
    <row r="67" s="1" customFormat="1" ht="25" customHeight="1" spans="1:14">
      <c r="A67" s="12" t="s">
        <v>258</v>
      </c>
      <c r="B67" s="13" t="s">
        <v>259</v>
      </c>
      <c r="C67" s="14" t="s">
        <v>260</v>
      </c>
      <c r="D67" s="19"/>
      <c r="E67" s="19"/>
      <c r="F67" s="14"/>
      <c r="G67" s="15">
        <v>67</v>
      </c>
      <c r="H67" s="16">
        <v>63.5</v>
      </c>
      <c r="I67" s="16">
        <v>64.2</v>
      </c>
      <c r="J67" s="16">
        <f t="shared" si="2"/>
        <v>63.85</v>
      </c>
      <c r="K67" s="26"/>
      <c r="L67" s="16">
        <f t="shared" si="1"/>
        <v>65.425</v>
      </c>
      <c r="M67" s="15">
        <v>1</v>
      </c>
      <c r="N67" s="15" t="s">
        <v>21</v>
      </c>
    </row>
    <row r="68" s="1" customFormat="1" ht="25" customHeight="1" spans="1:14">
      <c r="A68" s="12" t="s">
        <v>261</v>
      </c>
      <c r="B68" s="13" t="s">
        <v>262</v>
      </c>
      <c r="C68" s="14" t="s">
        <v>263</v>
      </c>
      <c r="D68" s="14" t="s">
        <v>264</v>
      </c>
      <c r="E68" s="14" t="s">
        <v>16</v>
      </c>
      <c r="F68" s="14" t="s">
        <v>257</v>
      </c>
      <c r="G68" s="15">
        <v>69</v>
      </c>
      <c r="H68" s="16">
        <v>60.5</v>
      </c>
      <c r="I68" s="16">
        <v>4</v>
      </c>
      <c r="J68" s="16">
        <f t="shared" si="2"/>
        <v>32.25</v>
      </c>
      <c r="K68" s="15">
        <v>52.23</v>
      </c>
      <c r="L68" s="16">
        <f t="shared" si="1"/>
        <v>50.625</v>
      </c>
      <c r="M68" s="15">
        <v>1</v>
      </c>
      <c r="N68" s="15" t="s">
        <v>30</v>
      </c>
    </row>
    <row r="69" s="1" customFormat="1" ht="25" customHeight="1" spans="1:14">
      <c r="A69" s="12" t="s">
        <v>265</v>
      </c>
      <c r="B69" s="13" t="s">
        <v>266</v>
      </c>
      <c r="C69" s="14" t="s">
        <v>267</v>
      </c>
      <c r="D69" s="14" t="s">
        <v>268</v>
      </c>
      <c r="E69" s="14" t="s">
        <v>16</v>
      </c>
      <c r="F69" s="14" t="s">
        <v>269</v>
      </c>
      <c r="G69" s="15">
        <v>75</v>
      </c>
      <c r="H69" s="16">
        <v>56.7</v>
      </c>
      <c r="I69" s="16">
        <v>42.6</v>
      </c>
      <c r="J69" s="16">
        <f t="shared" si="2"/>
        <v>49.65</v>
      </c>
      <c r="K69" s="15">
        <v>52.23</v>
      </c>
      <c r="L69" s="16">
        <f t="shared" si="1"/>
        <v>62.325</v>
      </c>
      <c r="M69" s="15">
        <v>1</v>
      </c>
      <c r="N69" s="15" t="s">
        <v>30</v>
      </c>
    </row>
    <row r="70" s="1" customFormat="1" ht="25" customHeight="1" spans="1:14">
      <c r="A70" s="12" t="s">
        <v>270</v>
      </c>
      <c r="B70" s="13" t="s">
        <v>271</v>
      </c>
      <c r="C70" s="14" t="s">
        <v>272</v>
      </c>
      <c r="D70" s="17" t="s">
        <v>273</v>
      </c>
      <c r="E70" s="17" t="s">
        <v>16</v>
      </c>
      <c r="F70" s="14" t="s">
        <v>269</v>
      </c>
      <c r="G70" s="15">
        <v>68</v>
      </c>
      <c r="H70" s="16">
        <v>59.5</v>
      </c>
      <c r="I70" s="16">
        <v>56.6</v>
      </c>
      <c r="J70" s="16">
        <f t="shared" si="2"/>
        <v>58.05</v>
      </c>
      <c r="K70" s="24">
        <v>52.23</v>
      </c>
      <c r="L70" s="16">
        <f t="shared" si="1"/>
        <v>63.025</v>
      </c>
      <c r="M70" s="15">
        <v>1</v>
      </c>
      <c r="N70" s="15" t="s">
        <v>30</v>
      </c>
    </row>
    <row r="71" s="1" customFormat="1" ht="25" customHeight="1" spans="1:14">
      <c r="A71" s="12" t="s">
        <v>274</v>
      </c>
      <c r="B71" s="13" t="s">
        <v>275</v>
      </c>
      <c r="C71" s="14" t="s">
        <v>276</v>
      </c>
      <c r="D71" s="19"/>
      <c r="E71" s="19"/>
      <c r="F71" s="14"/>
      <c r="G71" s="15">
        <v>67.5</v>
      </c>
      <c r="H71" s="16">
        <v>63.5</v>
      </c>
      <c r="I71" s="16">
        <v>42.4</v>
      </c>
      <c r="J71" s="16">
        <f t="shared" si="2"/>
        <v>52.95</v>
      </c>
      <c r="K71" s="26"/>
      <c r="L71" s="16">
        <f t="shared" si="1"/>
        <v>60.225</v>
      </c>
      <c r="M71" s="15">
        <v>2</v>
      </c>
      <c r="N71" s="15" t="s">
        <v>30</v>
      </c>
    </row>
    <row r="72" s="1" customFormat="1" ht="25" customHeight="1" spans="1:14">
      <c r="A72" s="12" t="s">
        <v>277</v>
      </c>
      <c r="B72" s="13" t="s">
        <v>278</v>
      </c>
      <c r="C72" s="14" t="s">
        <v>279</v>
      </c>
      <c r="D72" s="14" t="s">
        <v>280</v>
      </c>
      <c r="E72" s="14" t="s">
        <v>16</v>
      </c>
      <c r="F72" s="14" t="s">
        <v>281</v>
      </c>
      <c r="G72" s="15">
        <v>74.5</v>
      </c>
      <c r="H72" s="16">
        <v>63.2</v>
      </c>
      <c r="I72" s="23" t="s">
        <v>20</v>
      </c>
      <c r="J72" s="16">
        <v>63.2</v>
      </c>
      <c r="K72" s="24">
        <v>52.23</v>
      </c>
      <c r="L72" s="16">
        <f t="shared" si="1"/>
        <v>68.85</v>
      </c>
      <c r="M72" s="15">
        <v>1</v>
      </c>
      <c r="N72" s="15" t="s">
        <v>21</v>
      </c>
    </row>
    <row r="73" s="1" customFormat="1" ht="25" customHeight="1" spans="1:14">
      <c r="A73" s="12" t="s">
        <v>282</v>
      </c>
      <c r="B73" s="13" t="s">
        <v>283</v>
      </c>
      <c r="C73" s="14" t="s">
        <v>284</v>
      </c>
      <c r="D73" s="14"/>
      <c r="E73" s="14"/>
      <c r="F73" s="14"/>
      <c r="G73" s="15">
        <v>69</v>
      </c>
      <c r="H73" s="16">
        <v>55.5</v>
      </c>
      <c r="I73" s="23" t="s">
        <v>20</v>
      </c>
      <c r="J73" s="16">
        <v>55.5</v>
      </c>
      <c r="K73" s="25"/>
      <c r="L73" s="16">
        <f t="shared" si="1"/>
        <v>62.25</v>
      </c>
      <c r="M73" s="15">
        <v>3</v>
      </c>
      <c r="N73" s="15" t="s">
        <v>30</v>
      </c>
    </row>
    <row r="74" s="1" customFormat="1" ht="25" customHeight="1" spans="1:14">
      <c r="A74" s="12" t="s">
        <v>285</v>
      </c>
      <c r="B74" s="13" t="s">
        <v>286</v>
      </c>
      <c r="C74" s="14" t="s">
        <v>287</v>
      </c>
      <c r="D74" s="14"/>
      <c r="E74" s="14"/>
      <c r="F74" s="14"/>
      <c r="G74" s="15">
        <v>77</v>
      </c>
      <c r="H74" s="16">
        <v>56.8</v>
      </c>
      <c r="I74" s="23" t="s">
        <v>20</v>
      </c>
      <c r="J74" s="16">
        <v>56.8</v>
      </c>
      <c r="K74" s="26"/>
      <c r="L74" s="16">
        <f t="shared" si="1"/>
        <v>66.9</v>
      </c>
      <c r="M74" s="15">
        <v>2</v>
      </c>
      <c r="N74" s="15" t="s">
        <v>30</v>
      </c>
    </row>
  </sheetData>
  <autoFilter xmlns:etc="http://www.wps.cn/officeDocument/2017/etCustomData" ref="A2:XEM74" etc:filterBottomFollowUsedRange="0">
    <extLst/>
  </autoFilter>
  <mergeCells count="77">
    <mergeCell ref="B1:N1"/>
    <mergeCell ref="D4:D6"/>
    <mergeCell ref="D7:D9"/>
    <mergeCell ref="D10:D13"/>
    <mergeCell ref="D15:D21"/>
    <mergeCell ref="D22:D24"/>
    <mergeCell ref="D25:D27"/>
    <mergeCell ref="D28:D30"/>
    <mergeCell ref="D31:D32"/>
    <mergeCell ref="D33:D35"/>
    <mergeCell ref="D37:D38"/>
    <mergeCell ref="D40:D48"/>
    <mergeCell ref="D50:D52"/>
    <mergeCell ref="D53:D54"/>
    <mergeCell ref="D56:D58"/>
    <mergeCell ref="D59:D60"/>
    <mergeCell ref="D63:D65"/>
    <mergeCell ref="D66:D67"/>
    <mergeCell ref="D70:D71"/>
    <mergeCell ref="D72:D74"/>
    <mergeCell ref="E4:E6"/>
    <mergeCell ref="E7:E9"/>
    <mergeCell ref="E10:E13"/>
    <mergeCell ref="E15:E21"/>
    <mergeCell ref="E22:E24"/>
    <mergeCell ref="E25:E27"/>
    <mergeCell ref="E28:E30"/>
    <mergeCell ref="E31:E32"/>
    <mergeCell ref="E33:E35"/>
    <mergeCell ref="E37:E38"/>
    <mergeCell ref="E40:E48"/>
    <mergeCell ref="E50:E52"/>
    <mergeCell ref="E53:E54"/>
    <mergeCell ref="E56:E58"/>
    <mergeCell ref="E59:E60"/>
    <mergeCell ref="E63:E65"/>
    <mergeCell ref="E66:E67"/>
    <mergeCell ref="E70:E71"/>
    <mergeCell ref="E72:E74"/>
    <mergeCell ref="F4:F6"/>
    <mergeCell ref="F7:F9"/>
    <mergeCell ref="F10:F13"/>
    <mergeCell ref="F15:F21"/>
    <mergeCell ref="F22:F24"/>
    <mergeCell ref="F25:F27"/>
    <mergeCell ref="F28:F30"/>
    <mergeCell ref="F31:F32"/>
    <mergeCell ref="F33:F35"/>
    <mergeCell ref="F37:F38"/>
    <mergeCell ref="F40:F48"/>
    <mergeCell ref="F50:F52"/>
    <mergeCell ref="F53:F54"/>
    <mergeCell ref="F56:F58"/>
    <mergeCell ref="F59:F60"/>
    <mergeCell ref="F63:F65"/>
    <mergeCell ref="F66:F67"/>
    <mergeCell ref="F70:F71"/>
    <mergeCell ref="F72:F74"/>
    <mergeCell ref="K4:K6"/>
    <mergeCell ref="K7:K9"/>
    <mergeCell ref="K10:K13"/>
    <mergeCell ref="K15:K21"/>
    <mergeCell ref="K22:K24"/>
    <mergeCell ref="K25:K27"/>
    <mergeCell ref="K28:K30"/>
    <mergeCell ref="K31:K32"/>
    <mergeCell ref="K33:K35"/>
    <mergeCell ref="K37:K38"/>
    <mergeCell ref="K40:K48"/>
    <mergeCell ref="K50:K52"/>
    <mergeCell ref="K53:K54"/>
    <mergeCell ref="K56:K58"/>
    <mergeCell ref="K59:K60"/>
    <mergeCell ref="K63:K65"/>
    <mergeCell ref="K66:K67"/>
    <mergeCell ref="K70:K71"/>
    <mergeCell ref="K72:K7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孙冠军0420</dc:creator>
  <cp:lastModifiedBy>静待花开</cp:lastModifiedBy>
  <dcterms:created xsi:type="dcterms:W3CDTF">2025-07-19T03:54:00Z</dcterms:created>
  <dcterms:modified xsi:type="dcterms:W3CDTF">2025-07-26T11:41:35Z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8615EBD028F04E1EB358EE00C7AEE661_13</vt:lpwstr>
  </property>
  <property fmtid="{D5CDD505-2E9C-101B-9397-08002B2CF9AE}" pid="3" name="KSOProductBuildVer">
    <vt:lpwstr>2052-12.1.0.21541</vt:lpwstr>
  </property>
</Properties>
</file>